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FR\Revista_Univers Farmaceutic\Revista 2025\3_2025\"/>
    </mc:Choice>
  </mc:AlternateContent>
  <xr:revisionPtr revIDLastSave="0" documentId="13_ncr:1_{0E299467-8397-46E7-9CAF-08B7AFAD1650}" xr6:coauthVersionLast="47" xr6:coauthVersionMax="47" xr10:uidLastSave="{00000000-0000-0000-0000-000000000000}"/>
  <bookViews>
    <workbookView xWindow="-108" yWindow="-108" windowWidth="23256" windowHeight="12456" xr2:uid="{0CC8901B-F3A3-4084-A09F-249925561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G15" i="1"/>
  <c r="H15" i="1"/>
  <c r="E15" i="1"/>
  <c r="I13" i="1"/>
  <c r="I12" i="1"/>
  <c r="I9" i="1"/>
  <c r="I11" i="1"/>
  <c r="I10" i="1"/>
  <c r="I8" i="1"/>
  <c r="I7" i="1"/>
  <c r="I6" i="1"/>
  <c r="I5" i="1"/>
  <c r="I4" i="1"/>
  <c r="I3" i="1"/>
  <c r="I2" i="1"/>
  <c r="I14" i="1" l="1"/>
  <c r="I15" i="1"/>
</calcChain>
</file>

<file path=xl/sharedStrings.xml><?xml version="1.0" encoding="utf-8"?>
<sst xmlns="http://schemas.openxmlformats.org/spreadsheetml/2006/main" count="59" uniqueCount="46">
  <si>
    <t>Definiție**</t>
  </si>
  <si>
    <t>Total an 2024</t>
  </si>
  <si>
    <t>Sublistă</t>
  </si>
  <si>
    <t xml:space="preserve">DCI </t>
  </si>
  <si>
    <t>IBUPROFENUM</t>
  </si>
  <si>
    <t>C3</t>
  </si>
  <si>
    <t>COMBINATII (BETAMETHASONUM+TETRYZOLINUM)</t>
  </si>
  <si>
    <t>PALIVIZUMABUM</t>
  </si>
  <si>
    <t>ACETYLCYSTEINUM</t>
  </si>
  <si>
    <t>METAMIZOLUM NATRIUM</t>
  </si>
  <si>
    <t>CARBOCISTEINUM</t>
  </si>
  <si>
    <t>COLECALCIFEROLUM</t>
  </si>
  <si>
    <t>CALCII GLUCONAS</t>
  </si>
  <si>
    <t>COMBINATII (TRIAMCINOLONUM+NEOMICINUM+NYSTATINUM)</t>
  </si>
  <si>
    <t>ACIDUM ASCORBICUM</t>
  </si>
  <si>
    <t>LORATADINUM</t>
  </si>
  <si>
    <t>DIVERSE</t>
  </si>
  <si>
    <t>TOTAL TOP</t>
  </si>
  <si>
    <t>ANTIHISTAMINES FOR SYSTEMIC USE</t>
  </si>
  <si>
    <t>VITAMIN A AND D, INCL. COMBINATIONS OF THE TWO</t>
  </si>
  <si>
    <t>M01AE01</t>
  </si>
  <si>
    <t>ANTIINFLAMMATORY AND ANTIRHEUMATIC PRODUCTS, NON-STEROIDS</t>
  </si>
  <si>
    <t>R01ADN1</t>
  </si>
  <si>
    <t>DECONGESTANTS AND OTHER NASAL PREPARATIONS FOR TOPICAL USE</t>
  </si>
  <si>
    <t>IMMUNOGLOBULINS</t>
  </si>
  <si>
    <t xml:space="preserve">J06BB16 </t>
  </si>
  <si>
    <t>R05CB01</t>
  </si>
  <si>
    <t>EXPECTORANTS, EXCL. COMBINATIONS WITH COUGH SUPPRESSANTS</t>
  </si>
  <si>
    <t>N02BB02</t>
  </si>
  <si>
    <t>OTHER ANALGESICS AND ANTIPYRETICS</t>
  </si>
  <si>
    <t>R05CB03</t>
  </si>
  <si>
    <t>A11CC05</t>
  </si>
  <si>
    <t>D07CB01</t>
  </si>
  <si>
    <t>CORTICOSTEROIDS, COMBINATIONS WITH ANTIBIOTICS</t>
  </si>
  <si>
    <t>A12AA03</t>
  </si>
  <si>
    <r>
      <t xml:space="preserve">CALCIUM - </t>
    </r>
    <r>
      <rPr>
        <sz val="11"/>
        <color rgb="FF00B0F0"/>
        <rFont val="Calibri"/>
        <family val="2"/>
        <charset val="238"/>
        <scheme val="minor"/>
      </rPr>
      <t>MINERAL SUPPLEMENTS</t>
    </r>
  </si>
  <si>
    <t>A11GA01</t>
  </si>
  <si>
    <t>ASCORBIC ACID (VITAMIN C), INCL. COMBINATIONS</t>
  </si>
  <si>
    <t>R06AX13</t>
  </si>
  <si>
    <t>Cod ATC  - nivel 5*</t>
  </si>
  <si>
    <t>*site ANMDMR</t>
  </si>
  <si>
    <t>**site WHO Collaborating Centre for Drug Statistics Methodology, cod ATC - nivel 3)</t>
  </si>
  <si>
    <t>Trim. 1</t>
  </si>
  <si>
    <t>Trim. 2</t>
  </si>
  <si>
    <t>Trim. 3</t>
  </si>
  <si>
    <t>Trim.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</si>
</sst>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charset val="204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color rgb="FF333333"/>
      <name val="Arial"/>
      <family val="2"/>
      <charset val="238"/>
    </font>
    <font>
      <sz val="8"/>
      <color rgb="FFFF0000"/>
      <name val="Arial"/>
      <family val="2"/>
      <charset val="238"/>
    </font>
    <font>
      <sz val="11"/>
      <color rgb="FF00B0F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>
      <alignment vertical="top" wrapText="1"/>
    </xf>
    <xf numFmtId="4" fontId="1" fillId="2" borderId="1" xfId="0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1" fillId="2" borderId="2" xfId="0" applyFont="1" applyFill="1" applyBorder="1" applyAlignment="1">
      <alignment horizontal="center" wrapText="1"/>
    </xf>
    <xf numFmtId="4" fontId="1" fillId="2" borderId="3" xfId="0" applyNumberFormat="1" applyFont="1" applyFill="1" applyBorder="1" applyAlignment="1">
      <alignment horizontal="center" wrapText="1"/>
    </xf>
    <xf numFmtId="4" fontId="4" fillId="0" borderId="3" xfId="0" applyNumberFormat="1" applyFont="1" applyBorder="1"/>
    <xf numFmtId="4" fontId="5" fillId="0" borderId="3" xfId="0" applyNumberFormat="1" applyFont="1" applyBorder="1"/>
    <xf numFmtId="0" fontId="8" fillId="0" borderId="4" xfId="2" applyFont="1" applyBorder="1" applyAlignment="1">
      <alignment horizontal="left" vertical="top" wrapText="1"/>
    </xf>
    <xf numFmtId="4" fontId="9" fillId="0" borderId="4" xfId="2" applyNumberFormat="1" applyFont="1" applyBorder="1" applyAlignment="1">
      <alignment horizontal="right" vertical="top" shrinkToFit="1"/>
    </xf>
    <xf numFmtId="2" fontId="9" fillId="0" borderId="4" xfId="2" applyNumberFormat="1" applyFont="1" applyBorder="1" applyAlignment="1">
      <alignment horizontal="right" vertical="top" shrinkToFit="1"/>
    </xf>
    <xf numFmtId="4" fontId="10" fillId="0" borderId="1" xfId="0" applyNumberFormat="1" applyFont="1" applyBorder="1" applyAlignment="1">
      <alignment horizontal="right" vertical="center" wrapText="1"/>
    </xf>
    <xf numFmtId="4" fontId="9" fillId="0" borderId="4" xfId="1" applyNumberFormat="1" applyFont="1" applyBorder="1" applyAlignment="1">
      <alignment horizontal="right" vertical="top" shrinkToFit="1"/>
    </xf>
    <xf numFmtId="2" fontId="9" fillId="0" borderId="4" xfId="1" applyNumberFormat="1" applyFont="1" applyBorder="1" applyAlignment="1">
      <alignment horizontal="right" vertical="top" shrinkToFit="1"/>
    </xf>
    <xf numFmtId="0" fontId="11" fillId="0" borderId="4" xfId="2" applyFont="1" applyBorder="1" applyAlignment="1">
      <alignment horizontal="left" vertical="top" wrapText="1"/>
    </xf>
    <xf numFmtId="0" fontId="8" fillId="0" borderId="7" xfId="2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2" fillId="0" borderId="1" xfId="0" applyFont="1" applyBorder="1"/>
    <xf numFmtId="0" fontId="13" fillId="0" borderId="1" xfId="0" applyFont="1" applyBorder="1"/>
    <xf numFmtId="0" fontId="3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2" fontId="9" fillId="0" borderId="5" xfId="2" applyNumberFormat="1" applyFont="1" applyBorder="1" applyAlignment="1">
      <alignment horizontal="right" vertical="top" shrinkToFit="1"/>
    </xf>
    <xf numFmtId="2" fontId="9" fillId="0" borderId="7" xfId="1" applyNumberFormat="1" applyFont="1" applyBorder="1" applyAlignment="1">
      <alignment horizontal="right" vertical="top" shrinkToFit="1"/>
    </xf>
    <xf numFmtId="2" fontId="9" fillId="0" borderId="6" xfId="1" applyNumberFormat="1" applyFont="1" applyBorder="1" applyAlignment="1">
      <alignment horizontal="right" vertical="top" shrinkToFit="1"/>
    </xf>
    <xf numFmtId="2" fontId="9" fillId="0" borderId="1" xfId="1" applyNumberFormat="1" applyFont="1" applyBorder="1" applyAlignment="1">
      <alignment horizontal="right" vertical="top" shrinkToFit="1"/>
    </xf>
  </cellXfs>
  <cellStyles count="3">
    <cellStyle name="Normal" xfId="0" builtinId="0"/>
    <cellStyle name="Normal 2" xfId="1" xr:uid="{3ABC42B2-6748-48EB-AECE-37BD943F384D}"/>
    <cellStyle name="Normal 3" xfId="2" xr:uid="{7EAE3213-0360-4161-A9A3-983738806E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A2C9-935B-4FDB-93AD-5F1A402C54E9}">
  <dimension ref="A1:I15"/>
  <sheetViews>
    <sheetView tabSelected="1" zoomScaleNormal="100" workbookViewId="0">
      <pane ySplit="1" topLeftCell="A2" activePane="bottomLeft" state="frozen"/>
      <selection pane="bottomLeft" sqref="A1:XFD1"/>
    </sheetView>
  </sheetViews>
  <sheetFormatPr defaultColWidth="132.88671875" defaultRowHeight="14.4" x14ac:dyDescent="0.3"/>
  <cols>
    <col min="1" max="1" width="16.88671875" customWidth="1"/>
    <col min="2" max="2" width="48.109375" customWidth="1"/>
    <col min="3" max="3" width="46.109375" customWidth="1"/>
    <col min="4" max="4" width="8.44140625" customWidth="1"/>
    <col min="5" max="5" width="11.33203125" customWidth="1"/>
    <col min="6" max="8" width="11.77734375" bestFit="1" customWidth="1"/>
    <col min="9" max="9" width="14.44140625" customWidth="1"/>
  </cols>
  <sheetData>
    <row r="1" spans="1:9" x14ac:dyDescent="0.3">
      <c r="A1" s="5" t="s">
        <v>39</v>
      </c>
      <c r="B1" s="5" t="s">
        <v>0</v>
      </c>
      <c r="C1" s="5" t="s">
        <v>3</v>
      </c>
      <c r="D1" s="5" t="s">
        <v>2</v>
      </c>
      <c r="E1" s="3" t="s">
        <v>42</v>
      </c>
      <c r="F1" s="3" t="s">
        <v>43</v>
      </c>
      <c r="G1" s="3" t="s">
        <v>44</v>
      </c>
      <c r="H1" s="3" t="s">
        <v>45</v>
      </c>
      <c r="I1" s="6" t="s">
        <v>1</v>
      </c>
    </row>
    <row r="2" spans="1:9" ht="28.8" x14ac:dyDescent="0.3">
      <c r="A2" s="20" t="s">
        <v>20</v>
      </c>
      <c r="B2" s="23" t="s">
        <v>21</v>
      </c>
      <c r="C2" s="16" t="s">
        <v>4</v>
      </c>
      <c r="D2" s="9" t="s">
        <v>5</v>
      </c>
      <c r="E2" s="10">
        <v>25271.94</v>
      </c>
      <c r="F2" s="13">
        <v>19430.259999999998</v>
      </c>
      <c r="G2" s="13">
        <v>17578.740000000002</v>
      </c>
      <c r="H2" s="13">
        <v>27828.53</v>
      </c>
      <c r="I2" s="7">
        <f t="shared" ref="I2:I13" si="0">SUM(E2:H2)</f>
        <v>90109.47</v>
      </c>
    </row>
    <row r="3" spans="1:9" ht="29.4" customHeight="1" x14ac:dyDescent="0.3">
      <c r="A3" s="21" t="s">
        <v>22</v>
      </c>
      <c r="B3" s="23" t="s">
        <v>23</v>
      </c>
      <c r="C3" s="16" t="s">
        <v>6</v>
      </c>
      <c r="D3" s="9" t="s">
        <v>5</v>
      </c>
      <c r="E3" s="10">
        <v>20934.189999999999</v>
      </c>
      <c r="F3" s="13">
        <v>16791.05</v>
      </c>
      <c r="G3" s="13">
        <v>13967.48</v>
      </c>
      <c r="H3" s="13">
        <v>24627.33</v>
      </c>
      <c r="I3" s="7">
        <f t="shared" si="0"/>
        <v>76320.05</v>
      </c>
    </row>
    <row r="4" spans="1:9" x14ac:dyDescent="0.3">
      <c r="A4" s="20" t="s">
        <v>25</v>
      </c>
      <c r="B4" s="1" t="s">
        <v>24</v>
      </c>
      <c r="C4" s="16" t="s">
        <v>7</v>
      </c>
      <c r="D4" s="9" t="s">
        <v>5</v>
      </c>
      <c r="E4" s="10">
        <v>10653.88</v>
      </c>
      <c r="F4" s="12"/>
      <c r="G4" s="12"/>
      <c r="H4" s="13">
        <v>9700.07</v>
      </c>
      <c r="I4" s="7">
        <f t="shared" si="0"/>
        <v>20353.949999999997</v>
      </c>
    </row>
    <row r="5" spans="1:9" ht="28.8" x14ac:dyDescent="0.3">
      <c r="A5" s="20" t="s">
        <v>26</v>
      </c>
      <c r="B5" s="23" t="s">
        <v>27</v>
      </c>
      <c r="C5" s="16" t="s">
        <v>8</v>
      </c>
      <c r="D5" s="9" t="s">
        <v>5</v>
      </c>
      <c r="E5" s="10">
        <v>5199.41</v>
      </c>
      <c r="F5" s="13">
        <v>3455.13</v>
      </c>
      <c r="G5" s="13">
        <v>2564.04</v>
      </c>
      <c r="H5" s="13">
        <v>4854.99</v>
      </c>
      <c r="I5" s="7">
        <f t="shared" si="0"/>
        <v>16073.570000000002</v>
      </c>
    </row>
    <row r="6" spans="1:9" x14ac:dyDescent="0.3">
      <c r="A6" s="20" t="s">
        <v>28</v>
      </c>
      <c r="B6" s="1" t="s">
        <v>29</v>
      </c>
      <c r="C6" s="16" t="s">
        <v>9</v>
      </c>
      <c r="D6" s="9" t="s">
        <v>5</v>
      </c>
      <c r="E6" s="10">
        <v>4262.92</v>
      </c>
      <c r="F6" s="13">
        <v>3351.56</v>
      </c>
      <c r="G6" s="13">
        <v>3392.22</v>
      </c>
      <c r="H6" s="13">
        <v>3975.4</v>
      </c>
      <c r="I6" s="7">
        <f t="shared" si="0"/>
        <v>14982.099999999999</v>
      </c>
    </row>
    <row r="7" spans="1:9" ht="28.8" x14ac:dyDescent="0.3">
      <c r="A7" s="20" t="s">
        <v>30</v>
      </c>
      <c r="B7" s="23" t="s">
        <v>27</v>
      </c>
      <c r="C7" s="16" t="s">
        <v>10</v>
      </c>
      <c r="D7" s="9" t="s">
        <v>5</v>
      </c>
      <c r="E7" s="10">
        <v>2264.19</v>
      </c>
      <c r="F7" s="13">
        <v>2417.59</v>
      </c>
      <c r="G7" s="13">
        <v>1445.21</v>
      </c>
      <c r="H7" s="13">
        <v>2386.2399999999998</v>
      </c>
      <c r="I7" s="7">
        <f t="shared" si="0"/>
        <v>8513.23</v>
      </c>
    </row>
    <row r="8" spans="1:9" x14ac:dyDescent="0.3">
      <c r="A8" s="20" t="s">
        <v>31</v>
      </c>
      <c r="B8" s="1" t="s">
        <v>19</v>
      </c>
      <c r="C8" s="16" t="s">
        <v>11</v>
      </c>
      <c r="D8" s="9" t="s">
        <v>5</v>
      </c>
      <c r="E8" s="10">
        <v>1955.7</v>
      </c>
      <c r="F8" s="13">
        <v>1452.93</v>
      </c>
      <c r="G8" s="13">
        <v>1633.07</v>
      </c>
      <c r="H8" s="13">
        <v>2252.79</v>
      </c>
      <c r="I8" s="7">
        <f t="shared" si="0"/>
        <v>7294.49</v>
      </c>
    </row>
    <row r="9" spans="1:9" x14ac:dyDescent="0.3">
      <c r="A9" s="20" t="s">
        <v>34</v>
      </c>
      <c r="B9" s="1" t="s">
        <v>35</v>
      </c>
      <c r="C9" s="16" t="s">
        <v>12</v>
      </c>
      <c r="D9" s="9" t="s">
        <v>5</v>
      </c>
      <c r="E9" s="10">
        <v>1769.1</v>
      </c>
      <c r="F9" s="13">
        <v>1714.11</v>
      </c>
      <c r="G9" s="13">
        <v>1768.9</v>
      </c>
      <c r="H9" s="13">
        <v>1849.16</v>
      </c>
      <c r="I9" s="7">
        <f t="shared" si="0"/>
        <v>7101.27</v>
      </c>
    </row>
    <row r="10" spans="1:9" ht="26.4" x14ac:dyDescent="0.3">
      <c r="A10" s="20" t="s">
        <v>32</v>
      </c>
      <c r="B10" s="1" t="s">
        <v>33</v>
      </c>
      <c r="C10" s="16" t="s">
        <v>13</v>
      </c>
      <c r="D10" s="9" t="s">
        <v>5</v>
      </c>
      <c r="E10" s="10">
        <v>1334.64</v>
      </c>
      <c r="F10" s="13">
        <v>1331.73</v>
      </c>
      <c r="G10" s="13">
        <v>1502.23</v>
      </c>
      <c r="H10" s="13">
        <v>1406.95</v>
      </c>
      <c r="I10" s="7">
        <f t="shared" si="0"/>
        <v>5575.55</v>
      </c>
    </row>
    <row r="11" spans="1:9" x14ac:dyDescent="0.3">
      <c r="A11" s="20" t="s">
        <v>36</v>
      </c>
      <c r="B11" s="1" t="s">
        <v>37</v>
      </c>
      <c r="C11" s="16" t="s">
        <v>14</v>
      </c>
      <c r="D11" s="9" t="s">
        <v>5</v>
      </c>
      <c r="E11" s="11">
        <v>774.93</v>
      </c>
      <c r="F11" s="14">
        <v>542.32000000000005</v>
      </c>
      <c r="G11" s="14">
        <v>535.73</v>
      </c>
      <c r="H11" s="12"/>
      <c r="I11" s="7">
        <f t="shared" si="0"/>
        <v>1852.98</v>
      </c>
    </row>
    <row r="12" spans="1:9" x14ac:dyDescent="0.3">
      <c r="A12" s="20" t="s">
        <v>38</v>
      </c>
      <c r="B12" s="1" t="s">
        <v>18</v>
      </c>
      <c r="C12" s="17" t="s">
        <v>15</v>
      </c>
      <c r="D12" s="9" t="s">
        <v>5</v>
      </c>
      <c r="E12" s="11"/>
      <c r="F12" s="26">
        <v>569.64</v>
      </c>
      <c r="G12" s="12"/>
      <c r="H12" s="12"/>
      <c r="I12" s="7">
        <f t="shared" si="0"/>
        <v>569.64</v>
      </c>
    </row>
    <row r="13" spans="1:9" x14ac:dyDescent="0.3">
      <c r="A13" s="1"/>
      <c r="B13" s="1"/>
      <c r="C13" s="17" t="s">
        <v>16</v>
      </c>
      <c r="D13" s="9" t="s">
        <v>5</v>
      </c>
      <c r="E13" s="24"/>
      <c r="F13" s="27"/>
      <c r="G13" s="25">
        <v>604.24</v>
      </c>
      <c r="H13" s="14">
        <v>841.46</v>
      </c>
      <c r="I13" s="7">
        <f t="shared" si="0"/>
        <v>1445.7</v>
      </c>
    </row>
    <row r="14" spans="1:9" x14ac:dyDescent="0.3">
      <c r="A14" s="1"/>
      <c r="B14" s="1"/>
      <c r="C14" s="18" t="s">
        <v>17</v>
      </c>
      <c r="D14" s="15" t="s">
        <v>5</v>
      </c>
      <c r="E14" s="24"/>
      <c r="F14" s="27"/>
      <c r="G14" s="25"/>
      <c r="H14" s="14"/>
      <c r="I14" s="8">
        <f>SUM(I2:I13)</f>
        <v>250192.00000000006</v>
      </c>
    </row>
    <row r="15" spans="1:9" ht="27.6" customHeight="1" x14ac:dyDescent="0.3">
      <c r="A15" s="19" t="s">
        <v>40</v>
      </c>
      <c r="B15" s="22" t="s">
        <v>41</v>
      </c>
      <c r="C15" s="22"/>
      <c r="D15" s="2"/>
      <c r="E15" s="4">
        <f>SUM(E2:E14)</f>
        <v>74420.899999999994</v>
      </c>
      <c r="F15" s="4">
        <f>SUM(F2:F14)</f>
        <v>51056.32</v>
      </c>
      <c r="G15" s="4">
        <f>SUM(G2:G14)</f>
        <v>44991.860000000008</v>
      </c>
      <c r="H15" s="4">
        <f>SUM(H2:H14)</f>
        <v>79722.92</v>
      </c>
      <c r="I15" s="4">
        <f>SUM(E15:H15)</f>
        <v>250192</v>
      </c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Pana</dc:creator>
  <cp:lastModifiedBy>Marian Pana</cp:lastModifiedBy>
  <dcterms:created xsi:type="dcterms:W3CDTF">2020-12-08T13:12:23Z</dcterms:created>
  <dcterms:modified xsi:type="dcterms:W3CDTF">2025-03-25T11:06:11Z</dcterms:modified>
</cp:coreProperties>
</file>